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<sst xmlns="http://schemas.openxmlformats.org/spreadsheetml/2006/main" count="214" uniqueCount="79">
  <si>
    <r>
      <rPr>
        <b/>
        <sz val="18"/>
        <color rgb="FF000000"/>
        <rFont val="宋体"/>
        <charset val="134"/>
      </rPr>
      <t>昆山市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宋体"/>
        <charset val="134"/>
      </rPr>
      <t>年度稻田综合种养试点核查结果及补贴公示表</t>
    </r>
  </si>
  <si>
    <t>单位：亩、元/亩、元</t>
  </si>
  <si>
    <r>
      <rPr>
        <b/>
        <sz val="11"/>
        <color theme="1"/>
        <rFont val="宋体"/>
        <charset val="134"/>
      </rPr>
      <t>区镇</t>
    </r>
  </si>
  <si>
    <r>
      <rPr>
        <b/>
        <sz val="11"/>
        <color theme="1"/>
        <rFont val="宋体"/>
        <charset val="134"/>
      </rPr>
      <t>村名</t>
    </r>
  </si>
  <si>
    <r>
      <rPr>
        <b/>
        <sz val="11"/>
        <color theme="1"/>
        <rFont val="宋体"/>
        <charset val="134"/>
      </rPr>
      <t>经营主体</t>
    </r>
  </si>
  <si>
    <t>种养类别</t>
  </si>
  <si>
    <t>核查结果</t>
  </si>
  <si>
    <t>补贴标准</t>
  </si>
  <si>
    <t>补贴面积</t>
  </si>
  <si>
    <t>补贴金额</t>
  </si>
  <si>
    <t>面积</t>
  </si>
  <si>
    <t>是否新建</t>
  </si>
  <si>
    <t>得分</t>
  </si>
  <si>
    <t>开发区</t>
  </si>
  <si>
    <t>蓬朗社区</t>
  </si>
  <si>
    <t>苏州苏垦现代农业发展有限公司</t>
  </si>
  <si>
    <t>稻鸭共作</t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</si>
  <si>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年新建</t>
    </r>
  </si>
  <si>
    <t>高新区</t>
  </si>
  <si>
    <t>唐龙村</t>
  </si>
  <si>
    <t>盛雪峰</t>
  </si>
  <si>
    <t>否</t>
  </si>
  <si>
    <t>-</t>
  </si>
  <si>
    <t>花桥</t>
  </si>
  <si>
    <t>金都</t>
  </si>
  <si>
    <t>昆山市金都种植业专业合作社</t>
  </si>
  <si>
    <t>未实施</t>
  </si>
  <si>
    <t>张浦</t>
  </si>
  <si>
    <t>姜杭村</t>
  </si>
  <si>
    <t>昆山绿色农产品开发有限公司</t>
  </si>
  <si>
    <t>周市</t>
  </si>
  <si>
    <t>东方村</t>
  </si>
  <si>
    <t>东方村农地股份专业合作社</t>
  </si>
  <si>
    <r>
      <rPr>
        <sz val="11"/>
        <rFont val="Times New Roman"/>
        <charset val="134"/>
      </rPr>
      <t>24</t>
    </r>
    <r>
      <rPr>
        <sz val="11"/>
        <rFont val="宋体"/>
        <charset val="134"/>
      </rPr>
      <t>年新建</t>
    </r>
  </si>
  <si>
    <t>朱家湾村</t>
  </si>
  <si>
    <t>朱家湾村农地股份专业合作社</t>
  </si>
  <si>
    <r>
      <rPr>
        <sz val="11"/>
        <rFont val="Times New Roman"/>
        <charset val="134"/>
      </rPr>
      <t>22</t>
    </r>
    <r>
      <rPr>
        <sz val="11"/>
        <rFont val="宋体"/>
        <charset val="134"/>
      </rPr>
      <t>年新建</t>
    </r>
  </si>
  <si>
    <t>巴城</t>
  </si>
  <si>
    <t>环湖村</t>
  </si>
  <si>
    <t>巴城镇农地股份专业合作联社</t>
  </si>
  <si>
    <t>稻渔共作</t>
  </si>
  <si>
    <t>夏东村</t>
  </si>
  <si>
    <t>昆山市阳澄湖大闸蟹产业研究院有限公司</t>
  </si>
  <si>
    <t>陆家</t>
  </si>
  <si>
    <t>陈巷村</t>
  </si>
  <si>
    <t>神童泾村</t>
  </si>
  <si>
    <t>潘志良</t>
  </si>
  <si>
    <t>千灯</t>
  </si>
  <si>
    <t>陶桥村</t>
  </si>
  <si>
    <t>朱军</t>
  </si>
  <si>
    <t>昆山千灯高效农业综合开发示范有限公司</t>
  </si>
  <si>
    <t>淀山湖</t>
  </si>
  <si>
    <t>民和村</t>
  </si>
  <si>
    <t>昆山市胜田农业观光有限公司</t>
  </si>
  <si>
    <t>永新村</t>
  </si>
  <si>
    <t>昆山市淀山湖镇种子站</t>
  </si>
  <si>
    <t>锦溪</t>
  </si>
  <si>
    <t>计家墩</t>
  </si>
  <si>
    <t>锦溪镇计家墩村农地股份专业合作社</t>
  </si>
  <si>
    <t>长云村</t>
  </si>
  <si>
    <t>锦溪镇长云村农地股份专业合作社</t>
  </si>
  <si>
    <t>盛塘村</t>
  </si>
  <si>
    <t>锦溪镇盛塘村农地股份专业合作社</t>
  </si>
  <si>
    <t>周庄</t>
  </si>
  <si>
    <t>复兴村</t>
  </si>
  <si>
    <t>丁力</t>
  </si>
  <si>
    <t>丁华</t>
  </si>
  <si>
    <t>龙凤村</t>
  </si>
  <si>
    <t>怀全荣</t>
  </si>
  <si>
    <t>祁浜村</t>
  </si>
  <si>
    <t>昆山市时味田居农业科技发展有限公司</t>
  </si>
  <si>
    <t>昆山稻乡源生态农业专业合作社</t>
  </si>
  <si>
    <t>龙亭村</t>
  </si>
  <si>
    <t>沈  华</t>
  </si>
  <si>
    <t>熊小英</t>
  </si>
  <si>
    <t>丰产坊</t>
  </si>
  <si>
    <t>屈梅益</t>
  </si>
  <si>
    <t>蔡元林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</si>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</sst>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sz val="10.5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70" zoomScaleNormal="70" workbookViewId="0">
      <selection activeCell="S14" sqref="S14"/>
    </sheetView>
  </sheetViews>
  <sheetFormatPr defaultColWidth="9" defaultRowHeight="15"/>
  <cols>
    <col min="1" max="1" width="7.675" style="4" customWidth="1"/>
    <col min="2" max="2" width="8.575" style="4" customWidth="1"/>
    <col min="3" max="3" width="31.6083333333333" style="4" customWidth="1"/>
    <col min="4" max="4" width="9.99166666666667" style="4" customWidth="1"/>
    <col min="5" max="5" width="8.21666666666667" style="5" customWidth="1"/>
    <col min="6" max="6" width="9.28333333333333" style="5" customWidth="1"/>
    <col min="7" max="8" width="6.425" style="4" customWidth="1"/>
    <col min="9" max="9" width="7.49166666666667" style="4" customWidth="1"/>
    <col min="10" max="10" width="6.78333333333333" style="4" customWidth="1"/>
    <col min="11" max="11" width="9" style="5"/>
    <col min="12" max="12" width="9.375" style="5"/>
    <col min="13" max="16384" width="9" style="5"/>
  </cols>
  <sheetData>
    <row r="1" ht="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1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/>
      <c r="G3" s="10"/>
      <c r="H3" s="9" t="s">
        <v>7</v>
      </c>
      <c r="I3" s="9" t="s">
        <v>8</v>
      </c>
      <c r="J3" s="9" t="s">
        <v>9</v>
      </c>
    </row>
    <row r="4" s="1" customFormat="1" ht="21" customHeight="1" spans="1:10">
      <c r="A4" s="8"/>
      <c r="B4" s="8"/>
      <c r="C4" s="8"/>
      <c r="D4" s="9"/>
      <c r="E4" s="10" t="s">
        <v>10</v>
      </c>
      <c r="F4" s="10" t="s">
        <v>11</v>
      </c>
      <c r="G4" s="10" t="s">
        <v>12</v>
      </c>
      <c r="H4" s="9"/>
      <c r="I4" s="33"/>
      <c r="J4" s="33"/>
    </row>
    <row r="5" s="2" customFormat="1" ht="22" customHeight="1" spans="1:10">
      <c r="A5" s="11" t="s">
        <v>13</v>
      </c>
      <c r="B5" s="12" t="s">
        <v>14</v>
      </c>
      <c r="C5" s="13" t="s">
        <v>15</v>
      </c>
      <c r="D5" s="13" t="s">
        <v>16</v>
      </c>
      <c r="E5" s="14">
        <v>50</v>
      </c>
      <c r="F5" s="15" t="s">
        <v>17</v>
      </c>
      <c r="G5" s="14">
        <v>82</v>
      </c>
      <c r="H5" s="14">
        <v>200</v>
      </c>
      <c r="I5" s="14">
        <v>50</v>
      </c>
      <c r="J5" s="14">
        <f t="shared" ref="J5:J10" si="0">E5*H5</f>
        <v>10000</v>
      </c>
    </row>
    <row r="6" s="2" customFormat="1" ht="22" customHeight="1" spans="1:10">
      <c r="A6" s="11" t="s">
        <v>18</v>
      </c>
      <c r="B6" s="12" t="s">
        <v>19</v>
      </c>
      <c r="C6" s="13" t="s">
        <v>20</v>
      </c>
      <c r="D6" s="13" t="s">
        <v>16</v>
      </c>
      <c r="E6" s="16">
        <v>73.4</v>
      </c>
      <c r="F6" s="17" t="s">
        <v>21</v>
      </c>
      <c r="G6" s="14">
        <v>60</v>
      </c>
      <c r="H6" s="14" t="s">
        <v>22</v>
      </c>
      <c r="I6" s="14" t="s">
        <v>22</v>
      </c>
      <c r="J6" s="14" t="s">
        <v>22</v>
      </c>
    </row>
    <row r="7" s="2" customFormat="1" ht="22" customHeight="1" spans="1:10">
      <c r="A7" s="11" t="s">
        <v>23</v>
      </c>
      <c r="B7" s="13" t="s">
        <v>24</v>
      </c>
      <c r="C7" s="13" t="s">
        <v>25</v>
      </c>
      <c r="D7" s="18" t="s">
        <v>16</v>
      </c>
      <c r="E7" s="16">
        <v>0</v>
      </c>
      <c r="F7" s="19" t="s">
        <v>26</v>
      </c>
      <c r="G7" s="14" t="s">
        <v>22</v>
      </c>
      <c r="H7" s="14" t="s">
        <v>22</v>
      </c>
      <c r="I7" s="14" t="s">
        <v>22</v>
      </c>
      <c r="J7" s="14" t="s">
        <v>22</v>
      </c>
    </row>
    <row r="8" s="2" customFormat="1" ht="22" customHeight="1" spans="1:10">
      <c r="A8" s="11" t="s">
        <v>27</v>
      </c>
      <c r="B8" s="12" t="s">
        <v>28</v>
      </c>
      <c r="C8" s="13" t="s">
        <v>29</v>
      </c>
      <c r="D8" s="18" t="s">
        <v>16</v>
      </c>
      <c r="E8" s="16">
        <v>0</v>
      </c>
      <c r="F8" s="19" t="s">
        <v>26</v>
      </c>
      <c r="G8" s="14" t="s">
        <v>22</v>
      </c>
      <c r="H8" s="14" t="s">
        <v>22</v>
      </c>
      <c r="I8" s="14" t="s">
        <v>22</v>
      </c>
      <c r="J8" s="14" t="s">
        <v>22</v>
      </c>
    </row>
    <row r="9" s="2" customFormat="1" ht="22" customHeight="1" spans="1:10">
      <c r="A9" s="11" t="s">
        <v>30</v>
      </c>
      <c r="B9" s="19" t="s">
        <v>31</v>
      </c>
      <c r="C9" s="19" t="s">
        <v>32</v>
      </c>
      <c r="D9" s="18" t="s">
        <v>16</v>
      </c>
      <c r="E9" s="20">
        <v>140</v>
      </c>
      <c r="F9" s="15" t="s">
        <v>33</v>
      </c>
      <c r="G9" s="15">
        <v>82</v>
      </c>
      <c r="H9" s="15">
        <v>200</v>
      </c>
      <c r="I9" s="14">
        <v>140</v>
      </c>
      <c r="J9" s="15">
        <f t="shared" si="0"/>
        <v>28000</v>
      </c>
    </row>
    <row r="10" s="2" customFormat="1" ht="22" customHeight="1" spans="1:10">
      <c r="A10" s="11" t="s">
        <v>30</v>
      </c>
      <c r="B10" s="19" t="s">
        <v>34</v>
      </c>
      <c r="C10" s="19" t="s">
        <v>35</v>
      </c>
      <c r="D10" s="18" t="s">
        <v>16</v>
      </c>
      <c r="E10" s="20">
        <v>61</v>
      </c>
      <c r="F10" s="15" t="s">
        <v>36</v>
      </c>
      <c r="G10" s="15">
        <v>81</v>
      </c>
      <c r="H10" s="15">
        <v>100</v>
      </c>
      <c r="I10" s="14">
        <v>61</v>
      </c>
      <c r="J10" s="15">
        <f t="shared" si="0"/>
        <v>6100</v>
      </c>
    </row>
    <row r="11" s="2" customFormat="1" ht="22" customHeight="1" spans="1:10">
      <c r="A11" s="11" t="s">
        <v>37</v>
      </c>
      <c r="B11" s="12" t="s">
        <v>38</v>
      </c>
      <c r="C11" s="13" t="s">
        <v>39</v>
      </c>
      <c r="D11" s="13" t="s">
        <v>40</v>
      </c>
      <c r="E11" s="21">
        <v>63</v>
      </c>
      <c r="F11" s="17" t="s">
        <v>21</v>
      </c>
      <c r="G11" s="14">
        <v>85</v>
      </c>
      <c r="H11" s="14" t="s">
        <v>22</v>
      </c>
      <c r="I11" s="14" t="s">
        <v>22</v>
      </c>
      <c r="J11" s="14" t="s">
        <v>22</v>
      </c>
    </row>
    <row r="12" s="2" customFormat="1" ht="22" customHeight="1" spans="1:10">
      <c r="A12" s="11" t="s">
        <v>37</v>
      </c>
      <c r="B12" s="12" t="s">
        <v>41</v>
      </c>
      <c r="C12" s="22" t="s">
        <v>42</v>
      </c>
      <c r="D12" s="13" t="s">
        <v>40</v>
      </c>
      <c r="E12" s="21">
        <v>0</v>
      </c>
      <c r="F12" s="19" t="s">
        <v>26</v>
      </c>
      <c r="G12" s="14" t="s">
        <v>22</v>
      </c>
      <c r="H12" s="14" t="s">
        <v>22</v>
      </c>
      <c r="I12" s="14" t="s">
        <v>22</v>
      </c>
      <c r="J12" s="14" t="s">
        <v>22</v>
      </c>
    </row>
    <row r="13" s="2" customFormat="1" ht="22" customHeight="1" spans="1:10">
      <c r="A13" s="11" t="s">
        <v>43</v>
      </c>
      <c r="B13" s="13" t="s">
        <v>44</v>
      </c>
      <c r="C13" s="13" t="s">
        <v>15</v>
      </c>
      <c r="D13" s="18" t="s">
        <v>16</v>
      </c>
      <c r="E13" s="21">
        <v>58</v>
      </c>
      <c r="F13" s="15" t="s">
        <v>36</v>
      </c>
      <c r="G13" s="14">
        <v>86</v>
      </c>
      <c r="H13" s="14">
        <v>100</v>
      </c>
      <c r="I13" s="14">
        <v>58</v>
      </c>
      <c r="J13" s="14">
        <f>E13*H13</f>
        <v>5800</v>
      </c>
    </row>
    <row r="14" s="2" customFormat="1" ht="22" customHeight="1" spans="1:10">
      <c r="A14" s="11" t="s">
        <v>43</v>
      </c>
      <c r="B14" s="13" t="s">
        <v>44</v>
      </c>
      <c r="C14" s="13" t="s">
        <v>15</v>
      </c>
      <c r="D14" s="18" t="s">
        <v>16</v>
      </c>
      <c r="E14" s="21">
        <v>50</v>
      </c>
      <c r="F14" s="17" t="s">
        <v>21</v>
      </c>
      <c r="G14" s="14">
        <v>86</v>
      </c>
      <c r="H14" s="14" t="s">
        <v>22</v>
      </c>
      <c r="I14" s="14" t="s">
        <v>22</v>
      </c>
      <c r="J14" s="14" t="s">
        <v>22</v>
      </c>
    </row>
    <row r="15" s="2" customFormat="1" ht="22" customHeight="1" spans="1:10">
      <c r="A15" s="11" t="s">
        <v>43</v>
      </c>
      <c r="B15" s="13" t="s">
        <v>45</v>
      </c>
      <c r="C15" s="13" t="s">
        <v>46</v>
      </c>
      <c r="D15" s="18" t="s">
        <v>16</v>
      </c>
      <c r="E15" s="21">
        <v>25</v>
      </c>
      <c r="F15" s="15" t="s">
        <v>36</v>
      </c>
      <c r="G15" s="14">
        <v>81</v>
      </c>
      <c r="H15" s="14">
        <v>100</v>
      </c>
      <c r="I15" s="14">
        <v>25</v>
      </c>
      <c r="J15" s="14">
        <f>E15*H15</f>
        <v>2500</v>
      </c>
    </row>
    <row r="16" s="2" customFormat="1" ht="22" customHeight="1" spans="1:10">
      <c r="A16" s="11" t="s">
        <v>47</v>
      </c>
      <c r="B16" s="12" t="s">
        <v>48</v>
      </c>
      <c r="C16" s="13" t="s">
        <v>49</v>
      </c>
      <c r="D16" s="13" t="s">
        <v>40</v>
      </c>
      <c r="E16" s="23">
        <v>34</v>
      </c>
      <c r="F16" s="17" t="s">
        <v>21</v>
      </c>
      <c r="G16" s="14">
        <v>78</v>
      </c>
      <c r="H16" s="14" t="s">
        <v>22</v>
      </c>
      <c r="I16" s="14" t="s">
        <v>22</v>
      </c>
      <c r="J16" s="14" t="s">
        <v>22</v>
      </c>
    </row>
    <row r="17" s="2" customFormat="1" ht="22" customHeight="1" spans="1:10">
      <c r="A17" s="11" t="s">
        <v>47</v>
      </c>
      <c r="B17" s="13" t="s">
        <v>48</v>
      </c>
      <c r="C17" s="22" t="s">
        <v>50</v>
      </c>
      <c r="D17" s="18" t="s">
        <v>16</v>
      </c>
      <c r="E17" s="23">
        <v>57.02</v>
      </c>
      <c r="F17" s="17" t="s">
        <v>21</v>
      </c>
      <c r="G17" s="14">
        <v>94</v>
      </c>
      <c r="H17" s="14" t="s">
        <v>22</v>
      </c>
      <c r="I17" s="14" t="s">
        <v>22</v>
      </c>
      <c r="J17" s="14" t="s">
        <v>22</v>
      </c>
    </row>
    <row r="18" s="2" customFormat="1" ht="22" customHeight="1" spans="1:10">
      <c r="A18" s="11" t="s">
        <v>51</v>
      </c>
      <c r="B18" s="13" t="s">
        <v>52</v>
      </c>
      <c r="C18" s="13" t="s">
        <v>53</v>
      </c>
      <c r="D18" s="18" t="s">
        <v>16</v>
      </c>
      <c r="E18" s="20">
        <v>40.49</v>
      </c>
      <c r="F18" s="17" t="s">
        <v>21</v>
      </c>
      <c r="G18" s="14">
        <v>87</v>
      </c>
      <c r="H18" s="14" t="s">
        <v>22</v>
      </c>
      <c r="I18" s="14" t="s">
        <v>22</v>
      </c>
      <c r="J18" s="14" t="s">
        <v>22</v>
      </c>
    </row>
    <row r="19" s="2" customFormat="1" ht="22" customHeight="1" spans="1:10">
      <c r="A19" s="11" t="s">
        <v>51</v>
      </c>
      <c r="B19" s="13" t="s">
        <v>54</v>
      </c>
      <c r="C19" s="13" t="s">
        <v>55</v>
      </c>
      <c r="D19" s="13" t="s">
        <v>40</v>
      </c>
      <c r="E19" s="21">
        <v>0</v>
      </c>
      <c r="F19" s="19" t="s">
        <v>26</v>
      </c>
      <c r="G19" s="14" t="s">
        <v>22</v>
      </c>
      <c r="H19" s="14" t="s">
        <v>22</v>
      </c>
      <c r="I19" s="14" t="s">
        <v>22</v>
      </c>
      <c r="J19" s="14" t="s">
        <v>22</v>
      </c>
    </row>
    <row r="20" s="2" customFormat="1" ht="22" customHeight="1" spans="1:10">
      <c r="A20" s="11" t="s">
        <v>56</v>
      </c>
      <c r="B20" s="12" t="s">
        <v>57</v>
      </c>
      <c r="C20" s="13" t="s">
        <v>58</v>
      </c>
      <c r="D20" s="18" t="s">
        <v>16</v>
      </c>
      <c r="E20" s="23">
        <v>37</v>
      </c>
      <c r="F20" s="17" t="s">
        <v>21</v>
      </c>
      <c r="G20" s="14">
        <v>96</v>
      </c>
      <c r="H20" s="14" t="s">
        <v>22</v>
      </c>
      <c r="I20" s="14" t="s">
        <v>22</v>
      </c>
      <c r="J20" s="14" t="s">
        <v>22</v>
      </c>
    </row>
    <row r="21" s="2" customFormat="1" ht="22" customHeight="1" spans="1:10">
      <c r="A21" s="11" t="s">
        <v>56</v>
      </c>
      <c r="B21" s="13" t="s">
        <v>59</v>
      </c>
      <c r="C21" s="13" t="s">
        <v>60</v>
      </c>
      <c r="D21" s="18" t="s">
        <v>16</v>
      </c>
      <c r="E21" s="23">
        <v>352</v>
      </c>
      <c r="F21" s="17" t="s">
        <v>21</v>
      </c>
      <c r="G21" s="14">
        <v>95</v>
      </c>
      <c r="H21" s="14" t="s">
        <v>22</v>
      </c>
      <c r="I21" s="14" t="s">
        <v>22</v>
      </c>
      <c r="J21" s="14" t="s">
        <v>22</v>
      </c>
    </row>
    <row r="22" s="2" customFormat="1" ht="22" customHeight="1" spans="1:10">
      <c r="A22" s="11" t="s">
        <v>56</v>
      </c>
      <c r="B22" s="13" t="s">
        <v>61</v>
      </c>
      <c r="C22" s="13" t="s">
        <v>62</v>
      </c>
      <c r="D22" s="13" t="s">
        <v>40</v>
      </c>
      <c r="E22" s="14">
        <v>0</v>
      </c>
      <c r="F22" s="19" t="s">
        <v>26</v>
      </c>
      <c r="G22" s="14" t="s">
        <v>22</v>
      </c>
      <c r="H22" s="14" t="s">
        <v>22</v>
      </c>
      <c r="I22" s="14" t="s">
        <v>22</v>
      </c>
      <c r="J22" s="14" t="s">
        <v>22</v>
      </c>
    </row>
    <row r="23" s="2" customFormat="1" ht="22" customHeight="1" spans="1:10">
      <c r="A23" s="11" t="s">
        <v>63</v>
      </c>
      <c r="B23" s="12" t="s">
        <v>64</v>
      </c>
      <c r="C23" s="13" t="s">
        <v>65</v>
      </c>
      <c r="D23" s="18" t="s">
        <v>16</v>
      </c>
      <c r="E23" s="23">
        <v>0</v>
      </c>
      <c r="F23" s="19" t="s">
        <v>26</v>
      </c>
      <c r="G23" s="14" t="s">
        <v>22</v>
      </c>
      <c r="H23" s="14" t="s">
        <v>22</v>
      </c>
      <c r="I23" s="14" t="s">
        <v>22</v>
      </c>
      <c r="J23" s="14" t="s">
        <v>22</v>
      </c>
    </row>
    <row r="24" s="2" customFormat="1" ht="22" customHeight="1" spans="1:10">
      <c r="A24" s="11" t="s">
        <v>63</v>
      </c>
      <c r="B24" s="12" t="s">
        <v>64</v>
      </c>
      <c r="C24" s="13" t="s">
        <v>66</v>
      </c>
      <c r="D24" s="18" t="s">
        <v>16</v>
      </c>
      <c r="E24" s="20">
        <v>207.8</v>
      </c>
      <c r="F24" s="15" t="s">
        <v>17</v>
      </c>
      <c r="G24" s="14">
        <v>86</v>
      </c>
      <c r="H24" s="14">
        <v>200</v>
      </c>
      <c r="I24" s="14">
        <v>207.8</v>
      </c>
      <c r="J24" s="14">
        <f t="shared" ref="J24:J28" si="1">E24*H24</f>
        <v>41560</v>
      </c>
    </row>
    <row r="25" s="2" customFormat="1" ht="22" customHeight="1" spans="1:10">
      <c r="A25" s="11" t="s">
        <v>63</v>
      </c>
      <c r="B25" s="12" t="s">
        <v>67</v>
      </c>
      <c r="C25" s="13" t="s">
        <v>68</v>
      </c>
      <c r="D25" s="18" t="s">
        <v>16</v>
      </c>
      <c r="E25" s="21">
        <v>113</v>
      </c>
      <c r="F25" s="15" t="s">
        <v>36</v>
      </c>
      <c r="G25" s="14">
        <v>96</v>
      </c>
      <c r="H25" s="14">
        <v>100</v>
      </c>
      <c r="I25" s="14">
        <v>113</v>
      </c>
      <c r="J25" s="14">
        <f t="shared" si="1"/>
        <v>11300</v>
      </c>
    </row>
    <row r="26" s="2" customFormat="1" ht="22" customHeight="1" spans="1:10">
      <c r="A26" s="11" t="s">
        <v>63</v>
      </c>
      <c r="B26" s="12" t="s">
        <v>69</v>
      </c>
      <c r="C26" s="24" t="s">
        <v>70</v>
      </c>
      <c r="D26" s="18" t="s">
        <v>16</v>
      </c>
      <c r="E26" s="21">
        <v>0</v>
      </c>
      <c r="F26" s="19" t="s">
        <v>26</v>
      </c>
      <c r="G26" s="14" t="s">
        <v>22</v>
      </c>
      <c r="H26" s="14" t="s">
        <v>22</v>
      </c>
      <c r="I26" s="14" t="s">
        <v>22</v>
      </c>
      <c r="J26" s="14" t="s">
        <v>22</v>
      </c>
    </row>
    <row r="27" s="2" customFormat="1" ht="22" customHeight="1" spans="1:10">
      <c r="A27" s="11" t="s">
        <v>63</v>
      </c>
      <c r="B27" s="12" t="s">
        <v>69</v>
      </c>
      <c r="C27" s="13" t="s">
        <v>71</v>
      </c>
      <c r="D27" s="18" t="s">
        <v>16</v>
      </c>
      <c r="E27" s="21">
        <v>119</v>
      </c>
      <c r="F27" s="15" t="s">
        <v>17</v>
      </c>
      <c r="G27" s="14">
        <v>74</v>
      </c>
      <c r="H27" s="14">
        <f>200*0.8</f>
        <v>160</v>
      </c>
      <c r="I27" s="14">
        <v>119</v>
      </c>
      <c r="J27" s="14">
        <f t="shared" si="1"/>
        <v>19040</v>
      </c>
    </row>
    <row r="28" s="3" customFormat="1" ht="22" customHeight="1" spans="1:12">
      <c r="A28" s="11" t="s">
        <v>63</v>
      </c>
      <c r="B28" s="12" t="s">
        <v>72</v>
      </c>
      <c r="C28" s="13" t="s">
        <v>73</v>
      </c>
      <c r="D28" s="18" t="s">
        <v>16</v>
      </c>
      <c r="E28" s="21">
        <v>204</v>
      </c>
      <c r="F28" s="15" t="s">
        <v>17</v>
      </c>
      <c r="G28" s="25">
        <v>88</v>
      </c>
      <c r="H28" s="14">
        <v>200</v>
      </c>
      <c r="I28" s="14">
        <v>204</v>
      </c>
      <c r="J28" s="14">
        <f t="shared" si="1"/>
        <v>40800</v>
      </c>
      <c r="L28" s="2"/>
    </row>
    <row r="29" s="3" customFormat="1" ht="22" customHeight="1" spans="1:12">
      <c r="A29" s="11" t="s">
        <v>63</v>
      </c>
      <c r="B29" s="12" t="s">
        <v>72</v>
      </c>
      <c r="C29" s="12" t="s">
        <v>74</v>
      </c>
      <c r="D29" s="18" t="s">
        <v>16</v>
      </c>
      <c r="E29" s="23">
        <v>0</v>
      </c>
      <c r="F29" s="19" t="s">
        <v>26</v>
      </c>
      <c r="G29" s="14" t="s">
        <v>22</v>
      </c>
      <c r="H29" s="14" t="s">
        <v>22</v>
      </c>
      <c r="I29" s="14" t="s">
        <v>22</v>
      </c>
      <c r="J29" s="14" t="s">
        <v>22</v>
      </c>
      <c r="L29" s="2"/>
    </row>
    <row r="30" s="3" customFormat="1" ht="22" customHeight="1" spans="1:12">
      <c r="A30" s="11" t="s">
        <v>63</v>
      </c>
      <c r="B30" s="12" t="s">
        <v>72</v>
      </c>
      <c r="C30" s="12" t="s">
        <v>75</v>
      </c>
      <c r="D30" s="18" t="s">
        <v>16</v>
      </c>
      <c r="E30" s="23">
        <v>215</v>
      </c>
      <c r="F30" s="15" t="s">
        <v>36</v>
      </c>
      <c r="G30" s="14">
        <v>92</v>
      </c>
      <c r="H30" s="14">
        <v>100</v>
      </c>
      <c r="I30" s="14">
        <v>215</v>
      </c>
      <c r="J30" s="14">
        <f>E30*H30</f>
        <v>21500</v>
      </c>
      <c r="L30" s="2"/>
    </row>
    <row r="31" s="3" customFormat="1" ht="22" customHeight="1" spans="1:12">
      <c r="A31" s="11" t="s">
        <v>63</v>
      </c>
      <c r="B31" s="12" t="s">
        <v>72</v>
      </c>
      <c r="C31" s="12" t="s">
        <v>76</v>
      </c>
      <c r="D31" s="18" t="s">
        <v>16</v>
      </c>
      <c r="E31" s="23">
        <v>136</v>
      </c>
      <c r="F31" s="15" t="s">
        <v>36</v>
      </c>
      <c r="G31" s="14">
        <v>94</v>
      </c>
      <c r="H31" s="14">
        <v>100</v>
      </c>
      <c r="I31" s="14">
        <v>136</v>
      </c>
      <c r="J31" s="14">
        <f>E31*H31</f>
        <v>13600</v>
      </c>
      <c r="L31" s="2"/>
    </row>
    <row r="32" s="3" customFormat="1" ht="22" customHeight="1" spans="1:12">
      <c r="A32" s="26" t="s">
        <v>63</v>
      </c>
      <c r="B32" s="27" t="s">
        <v>72</v>
      </c>
      <c r="C32" s="27" t="s">
        <v>77</v>
      </c>
      <c r="D32" s="18" t="s">
        <v>16</v>
      </c>
      <c r="E32" s="14">
        <v>0</v>
      </c>
      <c r="F32" s="19" t="s">
        <v>26</v>
      </c>
      <c r="G32" s="14" t="s">
        <v>22</v>
      </c>
      <c r="H32" s="14" t="s">
        <v>22</v>
      </c>
      <c r="I32" s="14" t="s">
        <v>22</v>
      </c>
      <c r="J32" s="14" t="s">
        <v>22</v>
      </c>
      <c r="L32" s="2"/>
    </row>
    <row r="33" s="1" customFormat="1" ht="22" customHeight="1" spans="1:10">
      <c r="A33" s="28" t="s">
        <v>78</v>
      </c>
      <c r="B33" s="28"/>
      <c r="C33" s="28"/>
      <c r="D33" s="29"/>
      <c r="E33" s="30">
        <f>SUM(E5:E32)</f>
        <v>2035.71</v>
      </c>
      <c r="F33" s="31"/>
      <c r="G33" s="30"/>
      <c r="H33" s="32"/>
      <c r="I33" s="30">
        <f>SUM(I5:I31)</f>
        <v>1328.8</v>
      </c>
      <c r="J33" s="30">
        <f>SUM(J5:J31)</f>
        <v>200200</v>
      </c>
    </row>
  </sheetData>
  <mergeCells count="11">
    <mergeCell ref="A1:J1"/>
    <mergeCell ref="A2:J2"/>
    <mergeCell ref="E3:G3"/>
    <mergeCell ref="A33:C33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农业技术推广中心</dc:creator>
  <cp:lastModifiedBy>wbguho1413980976</cp:lastModifiedBy>
  <dcterms:created xsi:type="dcterms:W3CDTF">2022-06-13T06:04:00Z</dcterms:created>
  <cp:lastPrinted>2023-05-29T08:02:00Z</cp:lastPrinted>
  <dcterms:modified xsi:type="dcterms:W3CDTF">2025-03-03T01:27:20Z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78B01A25FE164D51A96982ADED71E309_13</vt:lpwstr>
  </property>
  <property fmtid="{D5CDD505-2E9C-101B-9397-08002B2CF9AE}" pid="3" name="KSOProductBuildVer">
    <vt:lpwstr>2052-12.1.0.16388</vt:lpwstr>
  </property>
</Properties>
</file>